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  Trmiestre Digital\"/>
    </mc:Choice>
  </mc:AlternateContent>
  <xr:revisionPtr revIDLastSave="0" documentId="13_ncr:1_{9251CC64-62E4-4148-B9D9-74B16AD4FFE3}" xr6:coauthVersionLast="36" xr6:coauthVersionMax="36" xr10:uidLastSave="{00000000-0000-0000-0000-000000000000}"/>
  <bookViews>
    <workbookView xWindow="0" yWindow="0" windowWidth="14400" windowHeight="12870" xr2:uid="{00000000-000D-0000-FFFF-FFFF00000000}"/>
  </bookViews>
  <sheets>
    <sheet name="EAI" sheetId="4" r:id="rId1"/>
  </sheets>
  <definedNames>
    <definedName name="_xlnm._FilterDatabase" localSheetId="0" hidden="1">EAI!$A$3:$H$4</definedName>
    <definedName name="_xlnm.Print_Area" localSheetId="0">EAI!$A$1:$H$49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4" l="1"/>
  <c r="H38" i="4" l="1"/>
  <c r="E38" i="4"/>
  <c r="D48" i="4" l="1"/>
  <c r="F48" i="4"/>
  <c r="G48" i="4"/>
  <c r="C48" i="4"/>
  <c r="H32" i="4"/>
  <c r="E32" i="4"/>
  <c r="H28" i="4" l="1"/>
  <c r="H48" i="4" s="1"/>
  <c r="E28" i="4"/>
  <c r="E48" i="4" s="1"/>
  <c r="H19" i="4" l="1"/>
  <c r="E19" i="4"/>
  <c r="H18" i="4"/>
  <c r="E18" i="4"/>
  <c r="D21" i="4"/>
  <c r="F21" i="4"/>
  <c r="G21" i="4"/>
  <c r="C21" i="4"/>
  <c r="H7" i="4"/>
  <c r="H21" i="4" l="1"/>
  <c r="E7" i="4" l="1"/>
  <c r="E21" i="4" s="1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<sst xmlns="http://schemas.openxmlformats.org/spreadsheetml/2006/main" count="67" uniqueCount="34">
  <si>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</si>
  <si>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</si>
  <si>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</si>
  <si>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</si>
  <si>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</si>
  <si>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</si>
  <si>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</si>
  <si>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</si>
  <si>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</si>
  <si>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</si>
  <si>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</si>
  <si>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</si>
  <si>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</si>
  <si>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</si>
  <si>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</si>
  <si>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</si>
  <si>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</si>
  <si>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</si>
  <si>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</si>
  <si>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</si>
  <si>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</si>
  <si>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</si>
  <si>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</si>
  <si>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</si>
  <si>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</si>
  <si>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</si>
  <si>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</si>
  <si>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</si>
  <si>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</si>
  <si>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</si>
  <si>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</si>
  <si>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</si>
  <si>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</si>
  <si>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Fideicomiso de Obras por Cooperación
Estado Analítico de Ingresos
DEL 01 DE ENERO AL 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</si>
</sst>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topLeftCell="A22" zoomScale="120" zoomScaleNormal="120" workbookViewId="0">
      <selection activeCell="H50" sqref="H50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4.6640625" style="2" customWidth="1"/>
    <col min="4" max="4" width="14.83203125" style="2" customWidth="1"/>
    <col min="5" max="5" width="17.83203125" style="2" customWidth="1"/>
    <col min="6" max="6" width="13" style="2" customWidth="1"/>
    <col min="7" max="7" width="14.5" style="2" customWidth="1"/>
    <col min="8" max="8" width="14.33203125" style="2" customWidth="1"/>
    <col min="9" max="16384" width="12" style="2"/>
  </cols>
  <sheetData>
    <row r="1" spans="1:8" s="3" customFormat="1" ht="39.950000000000003" customHeight="1" x14ac:dyDescent="0.2">
      <c r="A1" s="45" t="s">
        <v>33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>
        <v>11357115.48</v>
      </c>
      <c r="D7" s="30">
        <v>0</v>
      </c>
      <c r="E7" s="30">
        <f>+C7+D7</f>
        <v>11357115.48</v>
      </c>
      <c r="F7" s="30">
        <v>11321056.75</v>
      </c>
      <c r="G7" s="30">
        <v>11321056.75</v>
      </c>
      <c r="H7" s="30">
        <f>+G7-C7</f>
        <v>-36058.730000000447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/>
    </row>
    <row r="9" spans="1:8" x14ac:dyDescent="0.2">
      <c r="A9" s="2" t="s">
        <v>4</v>
      </c>
      <c r="C9" s="30"/>
      <c r="D9" s="30"/>
      <c r="E9" s="30"/>
      <c r="F9" s="30"/>
      <c r="G9" s="30"/>
      <c r="H9" s="30"/>
    </row>
    <row r="10" spans="1:8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/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/>
    </row>
    <row r="12" spans="1:8" x14ac:dyDescent="0.2">
      <c r="A12" s="2" t="s">
        <v>7</v>
      </c>
      <c r="C12" s="30"/>
      <c r="D12" s="30"/>
      <c r="E12" s="30"/>
      <c r="F12" s="30"/>
      <c r="G12" s="30"/>
      <c r="H12" s="30"/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/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/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30"/>
      <c r="D17" s="30"/>
      <c r="E17" s="30"/>
      <c r="F17" s="30"/>
      <c r="G17" s="30"/>
      <c r="H17" s="30"/>
    </row>
    <row r="18" spans="1:8" x14ac:dyDescent="0.2">
      <c r="A18" s="2" t="s">
        <v>11</v>
      </c>
      <c r="C18" s="30">
        <v>2397792</v>
      </c>
      <c r="D18" s="30">
        <v>0</v>
      </c>
      <c r="E18" s="30">
        <f t="shared" ref="E18:E19" si="0">+C18+D18</f>
        <v>2397792</v>
      </c>
      <c r="F18" s="30">
        <v>2397792</v>
      </c>
      <c r="G18" s="30">
        <v>2397792</v>
      </c>
      <c r="H18" s="30">
        <f t="shared" ref="H18:H19" si="1">+G18-C18</f>
        <v>0</v>
      </c>
    </row>
    <row r="19" spans="1:8" x14ac:dyDescent="0.2">
      <c r="A19" s="2" t="s">
        <v>10</v>
      </c>
      <c r="C19" s="30">
        <v>2855441.52</v>
      </c>
      <c r="D19" s="30">
        <v>0</v>
      </c>
      <c r="E19" s="30">
        <f t="shared" si="0"/>
        <v>2855441.52</v>
      </c>
      <c r="F19" s="30">
        <v>4632741.3099999996</v>
      </c>
      <c r="G19" s="30">
        <v>4632741.3099999996</v>
      </c>
      <c r="H19" s="30">
        <f t="shared" si="1"/>
        <v>1777299.7899999996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SUM(C5:C19)</f>
        <v>16610349</v>
      </c>
      <c r="D21" s="31">
        <f t="shared" ref="D21:H21" si="2">SUM(D5:D19)</f>
        <v>0</v>
      </c>
      <c r="E21" s="31">
        <f t="shared" si="2"/>
        <v>16610349</v>
      </c>
      <c r="F21" s="31">
        <f t="shared" si="2"/>
        <v>18351590.059999999</v>
      </c>
      <c r="G21" s="31">
        <f t="shared" si="2"/>
        <v>18351590.059999999</v>
      </c>
      <c r="H21" s="31">
        <f t="shared" si="2"/>
        <v>1741241.0599999991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3"/>
    </row>
    <row r="28" spans="1:8" x14ac:dyDescent="0.2">
      <c r="A28" s="22"/>
      <c r="B28" s="23" t="s">
        <v>2</v>
      </c>
      <c r="C28" s="30">
        <v>11357115.48</v>
      </c>
      <c r="D28" s="30">
        <v>0</v>
      </c>
      <c r="E28" s="30">
        <f>+C28+D28</f>
        <v>11357115.48</v>
      </c>
      <c r="F28" s="30">
        <v>11321056.75</v>
      </c>
      <c r="G28" s="30">
        <v>11321056.75</v>
      </c>
      <c r="H28" s="30">
        <f>+G28-C28</f>
        <v>-36058.730000000447</v>
      </c>
    </row>
    <row r="29" spans="1:8" x14ac:dyDescent="0.2">
      <c r="A29" s="22"/>
      <c r="B29" s="23" t="s">
        <v>3</v>
      </c>
      <c r="C29" s="33"/>
      <c r="D29" s="33"/>
      <c r="E29" s="33"/>
      <c r="F29" s="33"/>
      <c r="G29" s="33"/>
      <c r="H29" s="33"/>
    </row>
    <row r="30" spans="1:8" x14ac:dyDescent="0.2">
      <c r="A30" s="22"/>
      <c r="B30" s="23" t="s">
        <v>4</v>
      </c>
      <c r="C30" s="33"/>
      <c r="D30" s="33"/>
      <c r="E30" s="33"/>
      <c r="F30" s="33"/>
      <c r="G30" s="33"/>
      <c r="H30" s="33"/>
    </row>
    <row r="31" spans="1:8" x14ac:dyDescent="0.2">
      <c r="A31" s="22"/>
      <c r="B31" s="24" t="s">
        <v>5</v>
      </c>
      <c r="C31" s="33"/>
      <c r="D31" s="33"/>
      <c r="E31" s="33"/>
      <c r="F31" s="33"/>
      <c r="G31" s="33"/>
      <c r="H31" s="33"/>
    </row>
    <row r="32" spans="1:8" x14ac:dyDescent="0.2">
      <c r="A32" s="22"/>
      <c r="B32" s="24" t="s">
        <v>6</v>
      </c>
      <c r="C32" s="30">
        <v>2855441.52</v>
      </c>
      <c r="D32" s="30">
        <v>0</v>
      </c>
      <c r="E32" s="30">
        <f t="shared" ref="E32" si="3">+C32+D32</f>
        <v>2855441.52</v>
      </c>
      <c r="F32" s="30">
        <v>4632741.3099999996</v>
      </c>
      <c r="G32" s="30">
        <v>4632741.3099999996</v>
      </c>
      <c r="H32" s="30">
        <f t="shared" ref="H32" si="4">+G32-C32</f>
        <v>1777299.7899999996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3"/>
    </row>
    <row r="34" spans="1:8" x14ac:dyDescent="0.2">
      <c r="A34" s="22"/>
      <c r="B34" s="24" t="s">
        <v>5</v>
      </c>
      <c r="C34" s="33"/>
      <c r="D34" s="33"/>
      <c r="E34" s="33"/>
      <c r="F34" s="33"/>
      <c r="G34" s="33"/>
      <c r="H34" s="33"/>
    </row>
    <row r="35" spans="1:8" x14ac:dyDescent="0.2">
      <c r="A35" s="22"/>
      <c r="B35" s="24" t="s">
        <v>6</v>
      </c>
      <c r="C35" s="30"/>
      <c r="D35" s="30"/>
      <c r="E35" s="30"/>
      <c r="F35" s="30"/>
      <c r="G35" s="30"/>
      <c r="H35" s="30"/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3"/>
    </row>
    <row r="38" spans="1:8" x14ac:dyDescent="0.2">
      <c r="A38" s="22"/>
      <c r="B38" s="23" t="s">
        <v>11</v>
      </c>
      <c r="C38" s="30">
        <v>2397792</v>
      </c>
      <c r="D38" s="30">
        <v>0</v>
      </c>
      <c r="E38" s="30">
        <f t="shared" ref="E38" si="5">+C38+D38</f>
        <v>2397792</v>
      </c>
      <c r="F38" s="30">
        <v>2397792</v>
      </c>
      <c r="G38" s="30">
        <v>2397792</v>
      </c>
      <c r="H38" s="30">
        <f t="shared" ref="H38" si="6">+G38-C38</f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4"/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3"/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3"/>
    </row>
    <row r="43" spans="1:8" x14ac:dyDescent="0.2">
      <c r="A43" s="22"/>
      <c r="B43" s="23" t="s">
        <v>11</v>
      </c>
      <c r="C43" s="30"/>
      <c r="D43" s="30"/>
      <c r="E43" s="30"/>
      <c r="F43" s="30"/>
      <c r="G43" s="30"/>
      <c r="H43" s="30"/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4"/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4"/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SUM(C26:C44)</f>
        <v>16610349</v>
      </c>
      <c r="D48" s="31">
        <f t="shared" ref="D48:H48" si="7">SUM(D26:D44)</f>
        <v>0</v>
      </c>
      <c r="E48" s="31">
        <f t="shared" si="7"/>
        <v>16610349</v>
      </c>
      <c r="F48" s="31">
        <f t="shared" si="7"/>
        <v>18351590.059999999</v>
      </c>
      <c r="G48" s="31">
        <f t="shared" si="7"/>
        <v>18351590.059999999</v>
      </c>
      <c r="H48" s="31">
        <f t="shared" si="7"/>
        <v>1741241.0599999991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>
        <f>+H48</f>
        <v>1741241.0599999991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4:H4 C25:G25" numberStoredAsText="1"/>
    <ignoredError sqref="C5:H6 C10:H11 D9:H9 C16:H17 D12:H12 C13:H14 C8:H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2018-07-19T17:01:53Z</cp:lastPrinted>
  <dcterms:created xsi:type="dcterms:W3CDTF">2012-12-11T20:48:19Z</dcterms:created>
  <dcterms:modified xsi:type="dcterms:W3CDTF">2019-01-23T14:39:25Z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