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8\4to  Trmiestre Digital\"/>
    </mc:Choice>
  </mc:AlternateContent>
  <xr:revisionPtr revIDLastSave="0" documentId="13_ncr:1_{9251CC64-62E4-4148-B9D9-74B16AD4FFE3}" xr6:coauthVersionLast="36" xr6:coauthVersionMax="36" xr10:uidLastSave="{00000000-0000-0000-0000-000000000000}"/>
  <bookViews>
    <workbookView xWindow="0" yWindow="0" windowWidth="14400" windowHeight="12870" xr2:uid="{00000000-000D-0000-FFFF-FFFF00000000}"/>
  </bookViews>
  <sheets>
    <sheet name="EAI" sheetId="4" r:id="rId1"/>
  </sheets>
  <definedNames>
    <definedName name="_xlnm._FilterDatabase" localSheetId="0" hidden="1">EAI!$A$3:$H$4</definedName>
    <definedName name="_xlnm.Print_Area" localSheetId="0">EAI!$A$1:$H$49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9" i="4" l="1"/>
  <c r="H38" i="4" l="1"/>
  <c r="E38" i="4"/>
  <c r="D48" i="4" l="1"/>
  <c r="F48" i="4"/>
  <c r="G48" i="4"/>
  <c r="C48" i="4"/>
  <c r="H32" i="4"/>
  <c r="E32" i="4"/>
  <c r="H28" i="4" l="1"/>
  <c r="H48" i="4" s="1"/>
  <c r="E28" i="4"/>
  <c r="E48" i="4" s="1"/>
  <c r="H19" i="4" l="1"/>
  <c r="E19" i="4"/>
  <c r="H18" i="4"/>
  <c r="E18" i="4"/>
  <c r="D21" i="4"/>
  <c r="F21" i="4"/>
  <c r="G21" i="4"/>
  <c r="C21" i="4"/>
  <c r="H7" i="4"/>
  <c r="H21" i="4" l="1"/>
  <c r="E7" i="4" l="1"/>
  <c r="E21" i="4" s="1"/>
</calcChain>
</file>

<file path=xl/sharedStrings.xml><?xml version="1.0" encoding="utf-8"?>
<sst xmlns="http://schemas.openxmlformats.org/spreadsheetml/2006/main" count="67" uniqueCount="34">
  <si>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</si>
  <si>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</si>
  <si>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</si>
  <si>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</si>
  <si>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</si>
  <si>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</si>
  <si>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</si>
  <si>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</si>
  <si>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</si>
  <si>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</si>
  <si>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</si>
  <si>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</si>
  <si>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</si>
  <si>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</si>
  <si>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</si>
  <si>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</si>
  <si>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</si>
  <si>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</si>
  <si>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</si>
  <si>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</si>
  <si>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</si>
  <si>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</si>
  <si>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</si>
  <si>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</si>
  <si>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</si>
  <si>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</si>
  <si>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</si>
  <si>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</si>
  <si>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</si>
  <si>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</si>
  <si>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</si>
  <si>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</si>
  <si>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</si>
  <si>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Fideicomiso de Obras por Cooperación
Estado Analítico de Ingresos
DEL 01 DE ENERO AL  31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</si>
</sst>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showGridLines="0" tabSelected="1" topLeftCell="A22" zoomScale="120" zoomScaleNormal="120" workbookViewId="0">
      <selection activeCell="H50" sqref="H50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4.6640625" style="2" customWidth="1"/>
    <col min="4" max="4" width="14.83203125" style="2" customWidth="1"/>
    <col min="5" max="5" width="17.83203125" style="2" customWidth="1"/>
    <col min="6" max="6" width="13" style="2" customWidth="1"/>
    <col min="7" max="7" width="14.5" style="2" customWidth="1"/>
    <col min="8" max="8" width="14.33203125" style="2" customWidth="1"/>
    <col min="9" max="16384" width="12" style="2"/>
  </cols>
  <sheetData>
    <row r="1" spans="1:8" s="3" customFormat="1" ht="39.950000000000003" customHeight="1" x14ac:dyDescent="0.2">
      <c r="A1" s="45" t="s">
        <v>33</v>
      </c>
      <c r="B1" s="46"/>
      <c r="C1" s="46"/>
      <c r="D1" s="46"/>
      <c r="E1" s="46"/>
      <c r="F1" s="46"/>
      <c r="G1" s="46"/>
      <c r="H1" s="47"/>
    </row>
    <row r="2" spans="1:8" s="3" customFormat="1" x14ac:dyDescent="0.2">
      <c r="A2" s="48" t="s">
        <v>22</v>
      </c>
      <c r="B2" s="49"/>
      <c r="C2" s="46" t="s">
        <v>30</v>
      </c>
      <c r="D2" s="46"/>
      <c r="E2" s="46"/>
      <c r="F2" s="46"/>
      <c r="G2" s="46"/>
      <c r="H2" s="54" t="s">
        <v>27</v>
      </c>
    </row>
    <row r="3" spans="1:8" s="1" customFormat="1" ht="24.95" customHeight="1" x14ac:dyDescent="0.2">
      <c r="A3" s="50"/>
      <c r="B3" s="51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55"/>
    </row>
    <row r="4" spans="1:8" s="1" customFormat="1" x14ac:dyDescent="0.2">
      <c r="A4" s="52"/>
      <c r="B4" s="53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29"/>
      <c r="D5" s="29"/>
      <c r="E5" s="29"/>
      <c r="F5" s="29"/>
      <c r="G5" s="29"/>
      <c r="H5" s="29"/>
    </row>
    <row r="6" spans="1:8" x14ac:dyDescent="0.2">
      <c r="A6" s="2" t="s">
        <v>1</v>
      </c>
      <c r="C6" s="30"/>
      <c r="D6" s="30"/>
      <c r="E6" s="30"/>
      <c r="F6" s="30"/>
      <c r="G6" s="30"/>
      <c r="H6" s="30"/>
    </row>
    <row r="7" spans="1:8" x14ac:dyDescent="0.2">
      <c r="A7" s="2" t="s">
        <v>2</v>
      </c>
      <c r="C7" s="30">
        <v>11357115.48</v>
      </c>
      <c r="D7" s="30">
        <v>0</v>
      </c>
      <c r="E7" s="30">
        <f>+C7+D7</f>
        <v>11357115.48</v>
      </c>
      <c r="F7" s="30">
        <v>11321056.75</v>
      </c>
      <c r="G7" s="30">
        <v>11321056.75</v>
      </c>
      <c r="H7" s="30">
        <f>+G7-C7</f>
        <v>-36058.730000000447</v>
      </c>
    </row>
    <row r="8" spans="1:8" x14ac:dyDescent="0.2">
      <c r="A8" s="2" t="s">
        <v>3</v>
      </c>
      <c r="C8" s="30"/>
      <c r="D8" s="30"/>
      <c r="E8" s="30"/>
      <c r="F8" s="30"/>
      <c r="G8" s="30"/>
      <c r="H8" s="30"/>
    </row>
    <row r="9" spans="1:8" x14ac:dyDescent="0.2">
      <c r="A9" s="2" t="s">
        <v>4</v>
      </c>
      <c r="C9" s="30"/>
      <c r="D9" s="30"/>
      <c r="E9" s="30"/>
      <c r="F9" s="30"/>
      <c r="G9" s="30"/>
      <c r="H9" s="30"/>
    </row>
    <row r="10" spans="1:8" x14ac:dyDescent="0.2">
      <c r="A10" s="4">
        <v>51</v>
      </c>
      <c r="B10" s="5" t="s">
        <v>5</v>
      </c>
      <c r="C10" s="30"/>
      <c r="D10" s="30"/>
      <c r="E10" s="30"/>
      <c r="F10" s="30"/>
      <c r="G10" s="30"/>
      <c r="H10" s="30"/>
    </row>
    <row r="11" spans="1:8" x14ac:dyDescent="0.2">
      <c r="A11" s="4">
        <v>52</v>
      </c>
      <c r="B11" s="5" t="s">
        <v>6</v>
      </c>
      <c r="C11" s="30"/>
      <c r="D11" s="30"/>
      <c r="E11" s="30"/>
      <c r="F11" s="30"/>
      <c r="G11" s="30"/>
      <c r="H11" s="30"/>
    </row>
    <row r="12" spans="1:8" x14ac:dyDescent="0.2">
      <c r="A12" s="2" t="s">
        <v>7</v>
      </c>
      <c r="C12" s="30"/>
      <c r="D12" s="30"/>
      <c r="E12" s="30"/>
      <c r="F12" s="30"/>
      <c r="G12" s="30"/>
      <c r="H12" s="30"/>
    </row>
    <row r="13" spans="1:8" x14ac:dyDescent="0.2">
      <c r="A13" s="4">
        <v>61</v>
      </c>
      <c r="B13" s="5" t="s">
        <v>5</v>
      </c>
      <c r="C13" s="30"/>
      <c r="D13" s="30"/>
      <c r="E13" s="30"/>
      <c r="F13" s="30"/>
      <c r="G13" s="30"/>
      <c r="H13" s="30"/>
    </row>
    <row r="14" spans="1:8" x14ac:dyDescent="0.2">
      <c r="A14" s="4">
        <v>62</v>
      </c>
      <c r="B14" s="5" t="s">
        <v>6</v>
      </c>
      <c r="C14" s="30"/>
      <c r="D14" s="30"/>
      <c r="E14" s="30"/>
      <c r="F14" s="30"/>
      <c r="G14" s="30"/>
      <c r="H14" s="30"/>
    </row>
    <row r="15" spans="1:8" ht="33.75" x14ac:dyDescent="0.2">
      <c r="A15" s="42"/>
      <c r="B15" s="43" t="s">
        <v>32</v>
      </c>
      <c r="C15" s="30"/>
      <c r="D15" s="30"/>
      <c r="E15" s="30"/>
      <c r="F15" s="30"/>
      <c r="G15" s="30"/>
      <c r="H15" s="30"/>
    </row>
    <row r="16" spans="1:8" x14ac:dyDescent="0.2">
      <c r="A16" s="2" t="s">
        <v>8</v>
      </c>
      <c r="C16" s="30"/>
      <c r="D16" s="30"/>
      <c r="E16" s="30"/>
      <c r="F16" s="30"/>
      <c r="G16" s="30"/>
      <c r="H16" s="30"/>
    </row>
    <row r="17" spans="1:8" x14ac:dyDescent="0.2">
      <c r="A17" s="2" t="s">
        <v>9</v>
      </c>
      <c r="C17" s="30"/>
      <c r="D17" s="30"/>
      <c r="E17" s="30"/>
      <c r="F17" s="30"/>
      <c r="G17" s="30"/>
      <c r="H17" s="30"/>
    </row>
    <row r="18" spans="1:8" x14ac:dyDescent="0.2">
      <c r="A18" s="2" t="s">
        <v>11</v>
      </c>
      <c r="C18" s="30">
        <v>2397792</v>
      </c>
      <c r="D18" s="30">
        <v>0</v>
      </c>
      <c r="E18" s="30">
        <f t="shared" ref="E18:E19" si="0">+C18+D18</f>
        <v>2397792</v>
      </c>
      <c r="F18" s="30">
        <v>2397792</v>
      </c>
      <c r="G18" s="30">
        <v>2397792</v>
      </c>
      <c r="H18" s="30">
        <f t="shared" ref="H18:H19" si="1">+G18-C18</f>
        <v>0</v>
      </c>
    </row>
    <row r="19" spans="1:8" x14ac:dyDescent="0.2">
      <c r="A19" s="2" t="s">
        <v>10</v>
      </c>
      <c r="C19" s="30">
        <v>2855441.52</v>
      </c>
      <c r="D19" s="30">
        <v>0</v>
      </c>
      <c r="E19" s="30">
        <f t="shared" si="0"/>
        <v>2855441.52</v>
      </c>
      <c r="F19" s="30">
        <v>4632741.3099999996</v>
      </c>
      <c r="G19" s="30">
        <v>4632741.3099999996</v>
      </c>
      <c r="H19" s="30">
        <f t="shared" si="1"/>
        <v>1777299.7899999996</v>
      </c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A21" s="11"/>
      <c r="B21" s="12" t="s">
        <v>21</v>
      </c>
      <c r="C21" s="31">
        <f>SUM(C5:C19)</f>
        <v>16610349</v>
      </c>
      <c r="D21" s="31">
        <f t="shared" ref="D21:H21" si="2">SUM(D5:D19)</f>
        <v>0</v>
      </c>
      <c r="E21" s="31">
        <f t="shared" si="2"/>
        <v>16610349</v>
      </c>
      <c r="F21" s="31">
        <f t="shared" si="2"/>
        <v>18351590.059999999</v>
      </c>
      <c r="G21" s="31">
        <f t="shared" si="2"/>
        <v>18351590.059999999</v>
      </c>
      <c r="H21" s="31">
        <f t="shared" si="2"/>
        <v>1741241.0599999991</v>
      </c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19"/>
    </row>
    <row r="23" spans="1:8" x14ac:dyDescent="0.2">
      <c r="A23" s="56" t="s">
        <v>31</v>
      </c>
      <c r="B23" s="57"/>
      <c r="C23" s="46" t="s">
        <v>30</v>
      </c>
      <c r="D23" s="46"/>
      <c r="E23" s="46"/>
      <c r="F23" s="46"/>
      <c r="G23" s="46"/>
      <c r="H23" s="54" t="s">
        <v>27</v>
      </c>
    </row>
    <row r="24" spans="1:8" ht="22.5" x14ac:dyDescent="0.2">
      <c r="A24" s="58"/>
      <c r="B24" s="59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55"/>
    </row>
    <row r="25" spans="1:8" x14ac:dyDescent="0.2">
      <c r="A25" s="60"/>
      <c r="B25" s="61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6" t="s">
        <v>12</v>
      </c>
      <c r="B26" s="21"/>
      <c r="C26" s="32"/>
      <c r="D26" s="32"/>
      <c r="E26" s="32"/>
      <c r="F26" s="32"/>
      <c r="G26" s="32"/>
      <c r="H26" s="32"/>
    </row>
    <row r="27" spans="1:8" x14ac:dyDescent="0.2">
      <c r="A27" s="22"/>
      <c r="B27" s="23" t="s">
        <v>0</v>
      </c>
      <c r="C27" s="33"/>
      <c r="D27" s="33"/>
      <c r="E27" s="33"/>
      <c r="F27" s="33"/>
      <c r="G27" s="33"/>
      <c r="H27" s="33"/>
    </row>
    <row r="28" spans="1:8" x14ac:dyDescent="0.2">
      <c r="A28" s="22"/>
      <c r="B28" s="23" t="s">
        <v>2</v>
      </c>
      <c r="C28" s="30">
        <v>11357115.48</v>
      </c>
      <c r="D28" s="30">
        <v>0</v>
      </c>
      <c r="E28" s="30">
        <f>+C28+D28</f>
        <v>11357115.48</v>
      </c>
      <c r="F28" s="30">
        <v>11321056.75</v>
      </c>
      <c r="G28" s="30">
        <v>11321056.75</v>
      </c>
      <c r="H28" s="30">
        <f>+G28-C28</f>
        <v>-36058.730000000447</v>
      </c>
    </row>
    <row r="29" spans="1:8" x14ac:dyDescent="0.2">
      <c r="A29" s="22"/>
      <c r="B29" s="23" t="s">
        <v>3</v>
      </c>
      <c r="C29" s="33"/>
      <c r="D29" s="33"/>
      <c r="E29" s="33"/>
      <c r="F29" s="33"/>
      <c r="G29" s="33"/>
      <c r="H29" s="33"/>
    </row>
    <row r="30" spans="1:8" x14ac:dyDescent="0.2">
      <c r="A30" s="22"/>
      <c r="B30" s="23" t="s">
        <v>4</v>
      </c>
      <c r="C30" s="33"/>
      <c r="D30" s="33"/>
      <c r="E30" s="33"/>
      <c r="F30" s="33"/>
      <c r="G30" s="33"/>
      <c r="H30" s="33"/>
    </row>
    <row r="31" spans="1:8" x14ac:dyDescent="0.2">
      <c r="A31" s="22"/>
      <c r="B31" s="24" t="s">
        <v>5</v>
      </c>
      <c r="C31" s="33"/>
      <c r="D31" s="33"/>
      <c r="E31" s="33"/>
      <c r="F31" s="33"/>
      <c r="G31" s="33"/>
      <c r="H31" s="33"/>
    </row>
    <row r="32" spans="1:8" x14ac:dyDescent="0.2">
      <c r="A32" s="22"/>
      <c r="B32" s="24" t="s">
        <v>6</v>
      </c>
      <c r="C32" s="30">
        <v>2855441.52</v>
      </c>
      <c r="D32" s="30">
        <v>0</v>
      </c>
      <c r="E32" s="30">
        <f t="shared" ref="E32" si="3">+C32+D32</f>
        <v>2855441.52</v>
      </c>
      <c r="F32" s="30">
        <v>4632741.3099999996</v>
      </c>
      <c r="G32" s="30">
        <v>4632741.3099999996</v>
      </c>
      <c r="H32" s="30">
        <f t="shared" ref="H32" si="4">+G32-C32</f>
        <v>1777299.7899999996</v>
      </c>
    </row>
    <row r="33" spans="1:8" x14ac:dyDescent="0.2">
      <c r="A33" s="22"/>
      <c r="B33" s="23" t="s">
        <v>7</v>
      </c>
      <c r="C33" s="33"/>
      <c r="D33" s="33"/>
      <c r="E33" s="33"/>
      <c r="F33" s="33"/>
      <c r="G33" s="33"/>
      <c r="H33" s="33"/>
    </row>
    <row r="34" spans="1:8" x14ac:dyDescent="0.2">
      <c r="A34" s="22"/>
      <c r="B34" s="24" t="s">
        <v>5</v>
      </c>
      <c r="C34" s="33"/>
      <c r="D34" s="33"/>
      <c r="E34" s="33"/>
      <c r="F34" s="33"/>
      <c r="G34" s="33"/>
      <c r="H34" s="33"/>
    </row>
    <row r="35" spans="1:8" x14ac:dyDescent="0.2">
      <c r="A35" s="22"/>
      <c r="B35" s="24" t="s">
        <v>6</v>
      </c>
      <c r="C35" s="30"/>
      <c r="D35" s="30"/>
      <c r="E35" s="30"/>
      <c r="F35" s="30"/>
      <c r="G35" s="30"/>
      <c r="H35" s="30"/>
    </row>
    <row r="36" spans="1:8" ht="33.75" x14ac:dyDescent="0.2">
      <c r="A36" s="22"/>
      <c r="B36" s="44" t="s">
        <v>32</v>
      </c>
      <c r="C36" s="33"/>
      <c r="D36" s="33"/>
      <c r="E36" s="33"/>
      <c r="F36" s="33"/>
      <c r="G36" s="33"/>
      <c r="H36" s="33"/>
    </row>
    <row r="37" spans="1:8" x14ac:dyDescent="0.2">
      <c r="A37" s="22"/>
      <c r="B37" s="23" t="s">
        <v>9</v>
      </c>
      <c r="C37" s="33"/>
      <c r="D37" s="33"/>
      <c r="E37" s="33"/>
      <c r="F37" s="33"/>
      <c r="G37" s="33"/>
      <c r="H37" s="33"/>
    </row>
    <row r="38" spans="1:8" x14ac:dyDescent="0.2">
      <c r="A38" s="22"/>
      <c r="B38" s="23" t="s">
        <v>11</v>
      </c>
      <c r="C38" s="30">
        <v>2397792</v>
      </c>
      <c r="D38" s="30">
        <v>0</v>
      </c>
      <c r="E38" s="30">
        <f t="shared" ref="E38" si="5">+C38+D38</f>
        <v>2397792</v>
      </c>
      <c r="F38" s="30">
        <v>2397792</v>
      </c>
      <c r="G38" s="30">
        <v>2397792</v>
      </c>
      <c r="H38" s="30">
        <f t="shared" ref="H38" si="6">+G38-C38</f>
        <v>0</v>
      </c>
    </row>
    <row r="39" spans="1:8" x14ac:dyDescent="0.2">
      <c r="A39" s="41"/>
      <c r="B39" s="23"/>
      <c r="C39" s="33"/>
      <c r="D39" s="33"/>
      <c r="E39" s="33"/>
      <c r="F39" s="33"/>
      <c r="G39" s="33"/>
      <c r="H39" s="33"/>
    </row>
    <row r="40" spans="1:8" x14ac:dyDescent="0.2">
      <c r="A40" s="26" t="s">
        <v>13</v>
      </c>
      <c r="B40" s="21"/>
      <c r="C40" s="34"/>
      <c r="D40" s="34"/>
      <c r="E40" s="34"/>
      <c r="F40" s="34"/>
      <c r="G40" s="34"/>
      <c r="H40" s="34"/>
    </row>
    <row r="41" spans="1:8" x14ac:dyDescent="0.2">
      <c r="A41" s="22"/>
      <c r="B41" s="23" t="s">
        <v>1</v>
      </c>
      <c r="C41" s="33"/>
      <c r="D41" s="33"/>
      <c r="E41" s="33"/>
      <c r="F41" s="33"/>
      <c r="G41" s="33"/>
      <c r="H41" s="33"/>
    </row>
    <row r="42" spans="1:8" x14ac:dyDescent="0.2">
      <c r="A42" s="22"/>
      <c r="B42" s="23" t="s">
        <v>8</v>
      </c>
      <c r="C42" s="33"/>
      <c r="D42" s="33"/>
      <c r="E42" s="33"/>
      <c r="F42" s="33"/>
      <c r="G42" s="33"/>
      <c r="H42" s="33"/>
    </row>
    <row r="43" spans="1:8" x14ac:dyDescent="0.2">
      <c r="A43" s="22"/>
      <c r="B43" s="23" t="s">
        <v>11</v>
      </c>
      <c r="C43" s="30"/>
      <c r="D43" s="30"/>
      <c r="E43" s="30"/>
      <c r="F43" s="30"/>
      <c r="G43" s="30"/>
      <c r="H43" s="30"/>
    </row>
    <row r="44" spans="1:8" x14ac:dyDescent="0.2">
      <c r="A44" s="41"/>
      <c r="B44" s="23"/>
      <c r="C44" s="33"/>
      <c r="D44" s="33"/>
      <c r="E44" s="33"/>
      <c r="F44" s="33"/>
      <c r="G44" s="33"/>
      <c r="H44" s="33"/>
    </row>
    <row r="45" spans="1:8" x14ac:dyDescent="0.2">
      <c r="A45" s="25" t="s">
        <v>14</v>
      </c>
      <c r="B45" s="25"/>
      <c r="C45" s="34"/>
      <c r="D45" s="34"/>
      <c r="E45" s="34"/>
      <c r="F45" s="34"/>
      <c r="G45" s="34"/>
      <c r="H45" s="34"/>
    </row>
    <row r="46" spans="1:8" x14ac:dyDescent="0.2">
      <c r="A46" s="20"/>
      <c r="B46" s="23" t="s">
        <v>10</v>
      </c>
      <c r="C46" s="34"/>
      <c r="D46" s="34"/>
      <c r="E46" s="34"/>
      <c r="F46" s="34"/>
      <c r="G46" s="34"/>
      <c r="H46" s="34"/>
    </row>
    <row r="47" spans="1:8" x14ac:dyDescent="0.2">
      <c r="A47" s="20"/>
      <c r="B47" s="23"/>
      <c r="C47" s="34"/>
      <c r="D47" s="34"/>
      <c r="E47" s="34"/>
      <c r="F47" s="34"/>
      <c r="G47" s="34"/>
      <c r="H47" s="34"/>
    </row>
    <row r="48" spans="1:8" x14ac:dyDescent="0.2">
      <c r="A48" s="27"/>
      <c r="B48" s="28" t="s">
        <v>21</v>
      </c>
      <c r="C48" s="31">
        <f>SUM(C26:C44)</f>
        <v>16610349</v>
      </c>
      <c r="D48" s="31">
        <f t="shared" ref="D48:H48" si="7">SUM(D26:D44)</f>
        <v>0</v>
      </c>
      <c r="E48" s="31">
        <f t="shared" si="7"/>
        <v>16610349</v>
      </c>
      <c r="F48" s="31">
        <f t="shared" si="7"/>
        <v>18351590.059999999</v>
      </c>
      <c r="G48" s="31">
        <f t="shared" si="7"/>
        <v>18351590.059999999</v>
      </c>
      <c r="H48" s="31">
        <f t="shared" si="7"/>
        <v>1741241.0599999991</v>
      </c>
    </row>
    <row r="49" spans="1:8" x14ac:dyDescent="0.2">
      <c r="A49" s="36"/>
      <c r="B49" s="37"/>
      <c r="C49" s="38"/>
      <c r="D49" s="38"/>
      <c r="E49" s="38"/>
      <c r="F49" s="39" t="s">
        <v>29</v>
      </c>
      <c r="G49" s="40"/>
      <c r="H49" s="35">
        <f>+H48</f>
        <v>1741241.0599999991</v>
      </c>
    </row>
  </sheetData>
  <sheetProtection formatCells="0" formatColumns="0" formatRows="0" insertRows="0" autoFilter="0"/>
  <mergeCells count="7">
    <mergeCell ref="A1:H1"/>
    <mergeCell ref="C2:G2"/>
    <mergeCell ref="A2:B4"/>
    <mergeCell ref="H2:H3"/>
    <mergeCell ref="C23:G23"/>
    <mergeCell ref="H23:H24"/>
    <mergeCell ref="A23:B25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ignoredErrors>
    <ignoredError sqref="C4:H4 C25:G25" numberStoredAsText="1"/>
    <ignoredError sqref="C5:H6 C10:H11 D9:H9 C16:H17 D12:H12 C13:H14 C8:H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2018-07-19T17:01:53Z</cp:lastPrinted>
  <dcterms:created xsi:type="dcterms:W3CDTF">2012-12-11T20:48:19Z</dcterms:created>
  <dcterms:modified xsi:type="dcterms:W3CDTF">2019-01-23T14:39:25Z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